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<sst xmlns="http://schemas.openxmlformats.org/spreadsheetml/2006/main" count="157" uniqueCount="64">
  <si>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</si>
  <si>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</si>
  <si>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</si>
  <si>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</si>
  <si>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</si>
  <si>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</si>
  <si>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</si>
  <si>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</si>
  <si>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</si>
  <si>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</si>
  <si>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</si>
  <si>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</si>
  <si>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</si>
  <si>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</si>
  <si>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</si>
  <si>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</si>
  <si>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</si>
  <si>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</si>
  <si>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</si>
  <si>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</si>
  <si>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</si>
  <si>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</si>
  <si>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</si>
  <si>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</si>
  <si>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</si>
  <si>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</si>
  <si>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</si>
  <si>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</si>
  <si>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</si>
  <si>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</si>
  <si>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</si>
  <si>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</si>
  <si>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</si>
  <si>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Поскряков Александр</t>
  </si>
  <si>
    <t>Тодрамович Александр</t>
  </si>
  <si>
    <t>Кузнецов Дмитрий</t>
  </si>
  <si>
    <t>Хайруллин Ренат</t>
  </si>
  <si>
    <t>Тарараев Петр</t>
  </si>
  <si>
    <t>Четвертьфинал Турнира Дню матери. 18 ноября</t>
  </si>
  <si>
    <t>Шакиров Ильяс</t>
  </si>
  <si>
    <t>Коробко Павел</t>
  </si>
  <si>
    <t>Барышев Сергей</t>
  </si>
  <si>
    <t>Гайнуллин Айдар</t>
  </si>
  <si>
    <t>Усков Сергей</t>
  </si>
  <si>
    <t>Зубайдуллин Артем</t>
  </si>
  <si>
    <t>Давлетов Тимур</t>
  </si>
  <si>
    <t>Дунюшкин Евгений</t>
  </si>
  <si>
    <t>Насыров Илдар</t>
  </si>
  <si>
    <t>Булаев Владимир</t>
  </si>
  <si>
    <t>Ишметов Александр</t>
  </si>
  <si>
    <t>Манюров Виль</t>
  </si>
  <si>
    <t>Шарафеев Тимур</t>
  </si>
  <si>
    <t>Грошев Юрий</t>
  </si>
  <si>
    <t>Нестеренко Георгий</t>
  </si>
  <si>
    <t>Копылов Иван</t>
  </si>
  <si>
    <t>Гафурова Эльмира</t>
  </si>
  <si>
    <t>Коврижников Владислав</t>
  </si>
  <si>
    <t>Мухаметова Ландыш</t>
  </si>
  <si>
    <t>Волков Арнольд</t>
  </si>
  <si>
    <t>Гайфуллин Роберт</t>
  </si>
  <si>
    <t>Ким Антон</t>
  </si>
  <si>
    <t>Шайбаков Руслан</t>
  </si>
  <si>
    <t>Мостов Анатолий</t>
  </si>
  <si>
    <t>Куряева Валентина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</si>
</sst>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40</v>
      </c>
      <c r="B2" s="27"/>
      <c r="C2" s="29" t="s">
        <v>38</v>
      </c>
      <c r="D2" s="27"/>
      <c r="E2" s="27"/>
      <c r="F2" s="27"/>
      <c r="G2" s="27"/>
      <c r="H2" s="27"/>
      <c r="I2" s="27"/>
    </row>
    <row r="3" spans="1:9" ht="18">
      <c r="A3" s="23" t="s">
        <v>33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Четвертьфинал Турнира Дню матери. 18 ноября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Шакиров Ильяс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Манюров Виль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Ишметов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Тарараев Петр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Мухаметова Ландыш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Волков Арнольд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Гайнуллин Айдар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Кузнецов Дмитрий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Шайбаков Руслан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Копылов Иван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Давлетов Тимур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Дунюшкин Евгений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Нестеренко Георгий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Мостов Анатолий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Тодрамович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Поскряков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Куряева Валентина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Грошев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Насыров Илдар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Зубайдуллин Артем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Гафурова Эльмира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Ким Антон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Барышев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Хайруллин Ренат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Гайфуллин Роберт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36</v>
      </c>
      <c r="E55" s="11"/>
      <c r="F55" s="18">
        <v>-31</v>
      </c>
      <c r="G55" s="6" t="str">
        <f>IF(G35=F19,F51,IF(G35=F51,F19,0))</f>
        <v>Хайруллин Ренат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Коврижников Владислав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Усков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Булаев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Зубайдуллин Артем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Шарафеев Тимур</v>
      </c>
      <c r="C62" s="11"/>
      <c r="D62" s="11"/>
      <c r="E62" s="5"/>
      <c r="F62" s="7">
        <v>61</v>
      </c>
      <c r="G62" s="8" t="s">
        <v>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40</v>
      </c>
      <c r="E63" s="4">
        <v>-59</v>
      </c>
      <c r="F63" s="10" t="str">
        <f>IF('--32 стр.2'!H30='--32 стр.2'!G26,'--32 стр.2'!G34,IF('--32 стр.2'!H30='--32 стр.2'!G34,'--32 стр.2'!G26,0))</f>
        <v>Тодрамович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Зубайдуллин Артем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Коробко Павел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Гайнуллин Айдар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Булаев Владимир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Поскряков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Гайнуллин Айдар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Барышев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Булаев Владимир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Ким Антон</v>
      </c>
      <c r="C72" s="11"/>
      <c r="D72" s="17" t="s">
        <v>6</v>
      </c>
      <c r="E72" s="5"/>
      <c r="F72" s="7">
        <v>66</v>
      </c>
      <c r="G72" s="8" t="s">
        <v>48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60</v>
      </c>
      <c r="D73" s="20"/>
      <c r="E73" s="4">
        <v>-64</v>
      </c>
      <c r="F73" s="10" t="str">
        <f>IF(C73=B72,B74,IF(C73=B74,B72,0))</f>
        <v>Манюров Виль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Манюров Виль</v>
      </c>
      <c r="C74" s="4">
        <v>-65</v>
      </c>
      <c r="D74" s="6" t="str">
        <f>IF(D71=C69,C73,IF(D71=C73,C69,0))</f>
        <v>Ким Антон</v>
      </c>
      <c r="E74" s="5"/>
      <c r="F74" s="4">
        <v>-66</v>
      </c>
      <c r="G74" s="6" t="str">
        <f>IF(G72=F71,F73,IF(G72=F73,F71,0))</f>
        <v>Манюров Виль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Четвертьфинал Турнира Дню матери. 18 ноября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Гайнуллин Айдар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Ишметов Александр</v>
      </c>
      <c r="C6" s="7">
        <v>40</v>
      </c>
      <c r="D6" s="14" t="s">
        <v>48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Булаев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Мухаметова Ландыш</v>
      </c>
      <c r="C8" s="5"/>
      <c r="D8" s="7">
        <v>48</v>
      </c>
      <c r="E8" s="21" t="s">
        <v>48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Волков Арнольд</v>
      </c>
      <c r="C10" s="7">
        <v>41</v>
      </c>
      <c r="D10" s="21" t="s">
        <v>43</v>
      </c>
      <c r="E10" s="15"/>
      <c r="F10" s="7">
        <v>56</v>
      </c>
      <c r="G10" s="14" t="s">
        <v>35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Усков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Шайбаков Руслан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Кузнецов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Копылов Иван</v>
      </c>
      <c r="C14" s="7">
        <v>42</v>
      </c>
      <c r="D14" s="14" t="s">
        <v>41</v>
      </c>
      <c r="E14" s="7">
        <v>53</v>
      </c>
      <c r="F14" s="21" t="s">
        <v>35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Барышев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Нестеренко Георгий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Мостов Анатолий</v>
      </c>
      <c r="C18" s="7">
        <v>43</v>
      </c>
      <c r="D18" s="21" t="s">
        <v>62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Зубайдуллин Артем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Насыров Илдар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Куряева Валентина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Поскряков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Грошев Юрий</v>
      </c>
      <c r="C22" s="7">
        <v>44</v>
      </c>
      <c r="D22" s="14" t="s">
        <v>46</v>
      </c>
      <c r="E22" s="7">
        <v>54</v>
      </c>
      <c r="F22" s="14" t="s">
        <v>33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Дунюшкин Евгений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Гафурова Эльмира</v>
      </c>
      <c r="C24" s="5"/>
      <c r="D24" s="7">
        <v>50</v>
      </c>
      <c r="E24" s="21" t="s">
        <v>60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Ким Антон</v>
      </c>
      <c r="C26" s="7">
        <v>45</v>
      </c>
      <c r="D26" s="21" t="s">
        <v>60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Давлетов Тимур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Гайфуллин Роберт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Коробко Павел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Коврижников Владислав</v>
      </c>
      <c r="C30" s="7">
        <v>46</v>
      </c>
      <c r="D30" s="14" t="s">
        <v>37</v>
      </c>
      <c r="E30" s="7">
        <v>55</v>
      </c>
      <c r="F30" s="21" t="s">
        <v>40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Тарараев Петр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Шарафеев Тимур</v>
      </c>
      <c r="C32" s="5"/>
      <c r="D32" s="7">
        <v>51</v>
      </c>
      <c r="E32" s="21" t="s">
        <v>50</v>
      </c>
      <c r="F32" s="5"/>
      <c r="G32" s="11"/>
      <c r="H32" s="4">
        <v>-60</v>
      </c>
      <c r="I32" s="32" t="str">
        <f>IF(I22=H14,H30,IF(I22=H30,H14,0))</f>
        <v>Кузнецов Дмитрий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Тодрамович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Манюров Виль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Ишметов Александр</v>
      </c>
      <c r="C37" s="5"/>
      <c r="D37" s="5"/>
      <c r="E37" s="5"/>
      <c r="F37" s="4">
        <v>-48</v>
      </c>
      <c r="G37" s="6" t="str">
        <f>IF(E8=D6,D10,IF(E8=D10,D6,0))</f>
        <v>Усков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57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Мухаметова Ландыш</v>
      </c>
      <c r="C39" s="11"/>
      <c r="D39" s="5"/>
      <c r="E39" s="5"/>
      <c r="F39" s="4">
        <v>-49</v>
      </c>
      <c r="G39" s="10" t="str">
        <f>IF(E16=D14,D18,IF(E16=D18,D14,0))</f>
        <v>Мостов Анатолий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47</v>
      </c>
      <c r="E40" s="5"/>
      <c r="F40" s="5"/>
      <c r="G40" s="5"/>
      <c r="H40" s="7">
        <v>69</v>
      </c>
      <c r="I40" s="25" t="s">
        <v>37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Копылов Иван</v>
      </c>
      <c r="C41" s="11"/>
      <c r="D41" s="11"/>
      <c r="E41" s="5"/>
      <c r="F41" s="4">
        <v>-50</v>
      </c>
      <c r="G41" s="6" t="str">
        <f>IF(E24=D22,D26,IF(E24=D26,D22,0))</f>
        <v>Дунюшкин Евгений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37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Насыров Илдар</v>
      </c>
      <c r="C43" s="5"/>
      <c r="D43" s="11"/>
      <c r="E43" s="5"/>
      <c r="F43" s="4">
        <v>-51</v>
      </c>
      <c r="G43" s="10" t="str">
        <f>IF(E32=D30,D34,IF(E32=D34,D30,0))</f>
        <v>Тарараев Петр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Усков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Грошев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Мостов Анатолий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45</v>
      </c>
      <c r="D46" s="11"/>
      <c r="E46" s="5"/>
      <c r="F46" s="5"/>
      <c r="G46" s="5"/>
      <c r="H46" s="7">
        <v>70</v>
      </c>
      <c r="I46" s="26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Дунюшкин Евгений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Мостов Анатолий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Коврижников Владислав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Насыров Илдар</v>
      </c>
      <c r="F50" s="4">
        <v>-71</v>
      </c>
      <c r="G50" s="6" t="str">
        <f>IF(C38=B37,B39,IF(C38=B39,B37,0))</f>
        <v>Ишметов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Шарафеев Тимур</v>
      </c>
      <c r="C51" s="5"/>
      <c r="D51" s="5"/>
      <c r="E51" s="16" t="s">
        <v>17</v>
      </c>
      <c r="F51" s="5"/>
      <c r="G51" s="7">
        <v>79</v>
      </c>
      <c r="H51" s="14" t="s">
        <v>49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Мухаметова Ландыш</v>
      </c>
      <c r="E52" s="20"/>
      <c r="F52" s="4">
        <v>-72</v>
      </c>
      <c r="G52" s="10" t="str">
        <f>IF(C42=B41,B43,IF(C42=B43,B41,0))</f>
        <v>Копылов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57</v>
      </c>
      <c r="F53" s="5"/>
      <c r="G53" s="5"/>
      <c r="H53" s="7">
        <v>81</v>
      </c>
      <c r="I53" s="25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Грошев Юрий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 t="s">
        <v>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Коврижников Владислав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Ишметов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Волков Арнольд</v>
      </c>
      <c r="C58" s="11"/>
      <c r="D58" s="5"/>
      <c r="E58" s="5"/>
      <c r="F58" s="5"/>
      <c r="G58" s="4">
        <v>-79</v>
      </c>
      <c r="H58" s="6" t="str">
        <f>IF(H51=G50,G52,IF(H51=G52,G50,0))</f>
        <v>Копылов Иван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53</v>
      </c>
      <c r="E59" s="5"/>
      <c r="F59" s="5"/>
      <c r="G59" s="5"/>
      <c r="H59" s="7">
        <v>82</v>
      </c>
      <c r="I59" s="26" t="s">
        <v>56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Шайбаков Руслан</v>
      </c>
      <c r="C60" s="11"/>
      <c r="D60" s="11"/>
      <c r="E60" s="5"/>
      <c r="F60" s="5"/>
      <c r="G60" s="4">
        <v>-80</v>
      </c>
      <c r="H60" s="10" t="str">
        <f>IF(H55=G54,G56,IF(H55=G56,G54,0))</f>
        <v>Коврижников Владислав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53</v>
      </c>
      <c r="D61" s="11"/>
      <c r="E61" s="5"/>
      <c r="F61" s="5"/>
      <c r="G61" s="5"/>
      <c r="H61" s="4">
        <v>-82</v>
      </c>
      <c r="I61" s="6" t="str">
        <f>IF(I59=H58,H60,IF(I59=H60,H58,0))</f>
        <v>Копылов Иван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Нестеренко Георгий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63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Куряева Валентина</v>
      </c>
      <c r="C64" s="5"/>
      <c r="D64" s="11"/>
      <c r="E64" s="16" t="s">
        <v>23</v>
      </c>
      <c r="F64" s="5"/>
      <c r="G64" s="7">
        <v>91</v>
      </c>
      <c r="H64" s="14" t="s">
        <v>61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63</v>
      </c>
      <c r="D65" s="11"/>
      <c r="E65" s="5"/>
      <c r="F65" s="4">
        <v>-84</v>
      </c>
      <c r="G65" s="10" t="str">
        <f>IF(C61=B60,B62,IF(C61=B62,B60,0))</f>
        <v>Шайбаков Руслан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Гафурова Эльмира</v>
      </c>
      <c r="C66" s="11"/>
      <c r="D66" s="11"/>
      <c r="E66" s="5"/>
      <c r="F66" s="5"/>
      <c r="G66" s="5"/>
      <c r="H66" s="7">
        <v>93</v>
      </c>
      <c r="I66" s="25" t="s">
        <v>61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63</v>
      </c>
      <c r="E67" s="5"/>
      <c r="F67" s="4">
        <v>-85</v>
      </c>
      <c r="G67" s="6" t="str">
        <f>IF(C65=B64,B66,IF(C65=B66,B64,0))</f>
        <v>Гафурова Эльмира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Гайфуллин Роберт</v>
      </c>
      <c r="C68" s="11"/>
      <c r="D68" s="5"/>
      <c r="E68" s="5"/>
      <c r="F68" s="5"/>
      <c r="G68" s="7">
        <v>92</v>
      </c>
      <c r="H68" s="21" t="s">
        <v>55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Нестеренко Георгий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Гафурова Эльмира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Волков Арнольд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Гайфуллин Роберт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Гайфуллин Роберт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2007-11-17T15:26:52Z</cp:lastPrinted>
  <dcterms:modified xsi:type="dcterms:W3CDTF">2007-11-20T09:24:09Z</dcterms:modified>
  <cp:category/>
  <cp:version/>
  <cp:contentType/>
  <cp:contentStatus/>
</cp:coreProperties>
</file>